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caisfz03\homes$\janos.erdelyesi.CAPS\Desktop\2019 Közgyűlés\"/>
    </mc:Choice>
  </mc:AlternateContent>
  <bookViews>
    <workbookView xWindow="0" yWindow="0" windowWidth="15360" windowHeight="775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4" i="1" l="1"/>
  <c r="H14" i="1"/>
  <c r="G14" i="1"/>
  <c r="F14" i="1"/>
  <c r="E14" i="1"/>
  <c r="D14" i="1"/>
  <c r="C14" i="1"/>
  <c r="H16" i="1" l="1"/>
  <c r="G16" i="1"/>
  <c r="F16" i="1"/>
  <c r="B14" i="1"/>
  <c r="B15" i="1"/>
  <c r="I16" i="1" l="1"/>
  <c r="E16" i="1"/>
  <c r="C16" i="1"/>
  <c r="B16" i="1"/>
  <c r="D16" i="1"/>
  <c r="C20" i="1" l="1"/>
  <c r="C19" i="1"/>
  <c r="C21" i="1" l="1"/>
</calcChain>
</file>

<file path=xl/sharedStrings.xml><?xml version="1.0" encoding="utf-8"?>
<sst xmlns="http://schemas.openxmlformats.org/spreadsheetml/2006/main" count="27" uniqueCount="27">
  <si>
    <t>Hónap</t>
  </si>
  <si>
    <t>Felnőtt tag</t>
  </si>
  <si>
    <t>Felnőtt területi eng.</t>
  </si>
  <si>
    <t>Ifi.Női.tag</t>
  </si>
  <si>
    <t>Ifi.Női területi eng.</t>
  </si>
  <si>
    <t>Gyermek területi eng.</t>
  </si>
  <si>
    <t>Jogi területi eng.</t>
  </si>
  <si>
    <t>Napi jegy</t>
  </si>
  <si>
    <t xml:space="preserve">Pót jegy </t>
  </si>
  <si>
    <t>Január</t>
  </si>
  <si>
    <t>Február</t>
  </si>
  <si>
    <t>Március</t>
  </si>
  <si>
    <t>Április</t>
  </si>
  <si>
    <t>Május</t>
  </si>
  <si>
    <t>Június</t>
  </si>
  <si>
    <t xml:space="preserve">Július </t>
  </si>
  <si>
    <t xml:space="preserve">Augusztus </t>
  </si>
  <si>
    <t>Szeptember</t>
  </si>
  <si>
    <t>Október</t>
  </si>
  <si>
    <t>November</t>
  </si>
  <si>
    <t>December</t>
  </si>
  <si>
    <t>Összesen db</t>
  </si>
  <si>
    <t>Ár/db</t>
  </si>
  <si>
    <t>Összesen</t>
  </si>
  <si>
    <t>Tagdíjakból összesen</t>
  </si>
  <si>
    <t>Területi jegy összesen</t>
  </si>
  <si>
    <t>Össsz bevétel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</si>
</sst>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3" fontId="0" fillId="2" borderId="2" xfId="0" applyNumberFormat="1" applyFont="1" applyFill="1" applyBorder="1" applyAlignment="1">
      <alignment horizontal="center"/>
    </xf>
    <xf numFmtId="3" fontId="0" fillId="2" borderId="3" xfId="0" applyNumberFormat="1" applyFont="1" applyFill="1" applyBorder="1" applyAlignment="1">
      <alignment horizontal="center"/>
    </xf>
    <xf numFmtId="3" fontId="0" fillId="2" borderId="4" xfId="0" applyNumberFormat="1" applyFont="1" applyFill="1" applyBorder="1" applyAlignment="1">
      <alignment horizontal="center"/>
    </xf>
    <xf numFmtId="3" fontId="0" fillId="2" borderId="5" xfId="0" applyNumberFormat="1" applyFont="1" applyFill="1" applyBorder="1" applyAlignment="1">
      <alignment horizontal="center"/>
    </xf>
    <xf numFmtId="3" fontId="0" fillId="2" borderId="6" xfId="0" applyNumberFormat="1" applyFont="1" applyFill="1" applyBorder="1" applyAlignment="1">
      <alignment horizontal="center"/>
    </xf>
    <xf numFmtId="3" fontId="0" fillId="2" borderId="7" xfId="0" applyNumberFormat="1" applyFont="1" applyFill="1" applyBorder="1" applyAlignment="1">
      <alignment horizontal="center"/>
    </xf>
    <xf numFmtId="3" fontId="0" fillId="2" borderId="8" xfId="0" applyNumberFormat="1" applyFont="1" applyFill="1" applyBorder="1" applyAlignment="1">
      <alignment horizontal="center"/>
    </xf>
    <xf numFmtId="3" fontId="0" fillId="2" borderId="9" xfId="0" applyNumberFormat="1" applyFont="1" applyFill="1" applyBorder="1" applyAlignment="1">
      <alignment horizontal="center"/>
    </xf>
    <xf numFmtId="3" fontId="0" fillId="2" borderId="10" xfId="0" applyNumberFormat="1" applyFont="1" applyFill="1" applyBorder="1" applyAlignment="1">
      <alignment horizontal="center"/>
    </xf>
    <xf numFmtId="3" fontId="0" fillId="2" borderId="11" xfId="0" applyNumberFormat="1" applyFont="1" applyFill="1" applyBorder="1" applyAlignment="1">
      <alignment horizontal="center"/>
    </xf>
    <xf numFmtId="3" fontId="0" fillId="2" borderId="12" xfId="0" applyNumberFormat="1" applyFont="1" applyFill="1" applyBorder="1" applyAlignment="1">
      <alignment horizontal="center"/>
    </xf>
    <xf numFmtId="3" fontId="0" fillId="2" borderId="13" xfId="0" applyNumberFormat="1" applyFont="1" applyFill="1" applyBorder="1" applyAlignment="1">
      <alignment horizontal="center"/>
    </xf>
    <xf numFmtId="3" fontId="0" fillId="2" borderId="1" xfId="0" applyNumberFormat="1" applyFont="1" applyFill="1" applyBorder="1" applyAlignment="1">
      <alignment horizontal="center"/>
    </xf>
    <xf numFmtId="0" fontId="0" fillId="2" borderId="0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0" fontId="0" fillId="2" borderId="14" xfId="0" applyFont="1" applyFill="1" applyBorder="1" applyAlignment="1">
      <alignment horizontal="center"/>
    </xf>
    <xf numFmtId="3" fontId="0" fillId="2" borderId="15" xfId="0" applyNumberFormat="1" applyFont="1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view="pageLayout" zoomScaleNormal="100" workbookViewId="0">
      <selection activeCell="C20" sqref="C20"/>
    </sheetView>
  </sheetViews>
  <sheetFormatPr defaultRowHeight="15" x14ac:dyDescent="0.25"/>
  <cols>
    <col min="1" max="1" width="13.140625" customWidth="1"/>
    <col min="2" max="2" width="21" customWidth="1"/>
    <col min="3" max="3" width="19.5703125" customWidth="1"/>
    <col min="4" max="4" width="14" customWidth="1"/>
    <col min="5" max="5" width="18.85546875" customWidth="1"/>
    <col min="6" max="6" width="20.7109375" customWidth="1"/>
    <col min="7" max="7" width="15.28515625" customWidth="1"/>
    <col min="8" max="8" width="11" customWidth="1"/>
  </cols>
  <sheetData>
    <row r="1" spans="1:9" ht="16.5" thickTop="1" thickBot="1" x14ac:dyDescent="0.3">
      <c r="A1" s="15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6" t="s">
        <v>7</v>
      </c>
      <c r="I1" s="16" t="s">
        <v>8</v>
      </c>
    </row>
    <row r="2" spans="1:9" ht="16.5" thickTop="1" thickBot="1" x14ac:dyDescent="0.3">
      <c r="A2" s="15" t="s">
        <v>9</v>
      </c>
      <c r="B2" s="1">
        <v>0</v>
      </c>
      <c r="C2" s="2">
        <v>0</v>
      </c>
      <c r="D2" s="2">
        <v>0</v>
      </c>
      <c r="E2" s="2">
        <v>0</v>
      </c>
      <c r="F2" s="2">
        <v>0</v>
      </c>
      <c r="G2" s="2">
        <v>0</v>
      </c>
      <c r="H2" s="2">
        <v>14</v>
      </c>
      <c r="I2" s="3">
        <v>0</v>
      </c>
    </row>
    <row r="3" spans="1:9" ht="16.5" thickTop="1" thickBot="1" x14ac:dyDescent="0.3">
      <c r="A3" s="15" t="s">
        <v>10</v>
      </c>
      <c r="B3" s="4">
        <v>100</v>
      </c>
      <c r="C3" s="5">
        <v>50</v>
      </c>
      <c r="D3" s="5">
        <v>7</v>
      </c>
      <c r="E3" s="5">
        <v>4</v>
      </c>
      <c r="F3" s="5">
        <v>10</v>
      </c>
      <c r="G3" s="5">
        <v>6</v>
      </c>
      <c r="H3" s="5">
        <v>0</v>
      </c>
      <c r="I3" s="6">
        <v>0</v>
      </c>
    </row>
    <row r="4" spans="1:9" ht="16.5" thickTop="1" thickBot="1" x14ac:dyDescent="0.3">
      <c r="A4" s="15" t="s">
        <v>11</v>
      </c>
      <c r="B4" s="7">
        <v>65</v>
      </c>
      <c r="C4" s="8">
        <v>41</v>
      </c>
      <c r="D4" s="8">
        <v>8</v>
      </c>
      <c r="E4" s="8">
        <v>3</v>
      </c>
      <c r="F4" s="8">
        <v>10</v>
      </c>
      <c r="G4" s="8">
        <v>4</v>
      </c>
      <c r="H4" s="8">
        <v>5</v>
      </c>
      <c r="I4" s="9">
        <v>0</v>
      </c>
    </row>
    <row r="5" spans="1:9" ht="16.5" thickTop="1" thickBot="1" x14ac:dyDescent="0.3">
      <c r="A5" s="15" t="s">
        <v>12</v>
      </c>
      <c r="B5" s="7">
        <v>62</v>
      </c>
      <c r="C5" s="8">
        <v>26</v>
      </c>
      <c r="D5" s="8">
        <v>3</v>
      </c>
      <c r="E5" s="8">
        <v>3</v>
      </c>
      <c r="F5" s="8">
        <v>11</v>
      </c>
      <c r="G5" s="8">
        <v>1</v>
      </c>
      <c r="H5" s="8">
        <v>18</v>
      </c>
      <c r="I5" s="9">
        <v>0</v>
      </c>
    </row>
    <row r="6" spans="1:9" ht="16.5" thickTop="1" thickBot="1" x14ac:dyDescent="0.3">
      <c r="A6" s="15" t="s">
        <v>13</v>
      </c>
      <c r="B6" s="7">
        <v>33</v>
      </c>
      <c r="C6" s="8">
        <v>2</v>
      </c>
      <c r="D6" s="8">
        <v>0</v>
      </c>
      <c r="E6" s="8">
        <v>0</v>
      </c>
      <c r="F6" s="8">
        <v>4</v>
      </c>
      <c r="G6" s="8">
        <v>2</v>
      </c>
      <c r="H6" s="8">
        <v>40</v>
      </c>
      <c r="I6" s="9">
        <v>0</v>
      </c>
    </row>
    <row r="7" spans="1:9" ht="16.5" thickTop="1" thickBot="1" x14ac:dyDescent="0.3">
      <c r="A7" s="15" t="s">
        <v>14</v>
      </c>
      <c r="B7" s="7">
        <v>12</v>
      </c>
      <c r="C7" s="8">
        <v>0</v>
      </c>
      <c r="D7" s="8">
        <v>1</v>
      </c>
      <c r="E7" s="8">
        <v>0</v>
      </c>
      <c r="F7" s="8">
        <v>4</v>
      </c>
      <c r="G7" s="8">
        <v>0</v>
      </c>
      <c r="H7" s="8">
        <v>28</v>
      </c>
      <c r="I7" s="9">
        <v>1</v>
      </c>
    </row>
    <row r="8" spans="1:9" ht="16.5" thickTop="1" thickBot="1" x14ac:dyDescent="0.3">
      <c r="A8" s="15" t="s">
        <v>15</v>
      </c>
      <c r="B8" s="7">
        <v>16</v>
      </c>
      <c r="C8" s="8">
        <v>1</v>
      </c>
      <c r="D8" s="8">
        <v>3</v>
      </c>
      <c r="E8" s="8">
        <v>0</v>
      </c>
      <c r="F8" s="8">
        <v>5</v>
      </c>
      <c r="G8" s="8">
        <v>0</v>
      </c>
      <c r="H8" s="8">
        <v>19</v>
      </c>
      <c r="I8" s="9">
        <v>0</v>
      </c>
    </row>
    <row r="9" spans="1:9" ht="16.5" thickTop="1" thickBot="1" x14ac:dyDescent="0.3">
      <c r="A9" s="15" t="s">
        <v>16</v>
      </c>
      <c r="B9" s="7">
        <v>23</v>
      </c>
      <c r="C9" s="8">
        <v>1</v>
      </c>
      <c r="D9" s="8">
        <v>0</v>
      </c>
      <c r="E9" s="8">
        <v>0</v>
      </c>
      <c r="F9" s="8">
        <v>2</v>
      </c>
      <c r="G9" s="8">
        <v>0</v>
      </c>
      <c r="H9" s="8">
        <v>25</v>
      </c>
      <c r="I9" s="9">
        <v>0</v>
      </c>
    </row>
    <row r="10" spans="1:9" ht="16.5" thickTop="1" thickBot="1" x14ac:dyDescent="0.3">
      <c r="A10" s="15" t="s">
        <v>17</v>
      </c>
      <c r="B10" s="7">
        <v>9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11</v>
      </c>
      <c r="I10" s="9">
        <v>2</v>
      </c>
    </row>
    <row r="11" spans="1:9" ht="16.5" thickTop="1" thickBot="1" x14ac:dyDescent="0.3">
      <c r="A11" s="15" t="s">
        <v>18</v>
      </c>
      <c r="B11" s="7">
        <v>8</v>
      </c>
      <c r="C11" s="8">
        <v>1</v>
      </c>
      <c r="D11" s="8">
        <v>1</v>
      </c>
      <c r="E11" s="8">
        <v>0</v>
      </c>
      <c r="F11" s="8">
        <v>0</v>
      </c>
      <c r="G11" s="8">
        <v>0</v>
      </c>
      <c r="H11" s="8">
        <v>22</v>
      </c>
      <c r="I11" s="9">
        <v>2</v>
      </c>
    </row>
    <row r="12" spans="1:9" ht="16.5" thickTop="1" thickBot="1" x14ac:dyDescent="0.3">
      <c r="A12" s="15" t="s">
        <v>19</v>
      </c>
      <c r="B12" s="7">
        <v>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23</v>
      </c>
      <c r="I12" s="9">
        <v>0</v>
      </c>
    </row>
    <row r="13" spans="1:9" ht="16.5" thickTop="1" thickBot="1" x14ac:dyDescent="0.3">
      <c r="A13" s="15" t="s">
        <v>20</v>
      </c>
      <c r="B13" s="10">
        <v>0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  <c r="H13" s="11">
        <v>18</v>
      </c>
      <c r="I13" s="12">
        <v>0</v>
      </c>
    </row>
    <row r="14" spans="1:9" ht="16.5" thickTop="1" thickBot="1" x14ac:dyDescent="0.3">
      <c r="A14" s="15" t="s">
        <v>21</v>
      </c>
      <c r="B14" s="13">
        <f>SUM(B2:B13)</f>
        <v>328</v>
      </c>
      <c r="C14" s="13">
        <f t="shared" ref="C14:I14" si="0">SUM(C2:C13)</f>
        <v>122</v>
      </c>
      <c r="D14" s="13">
        <f t="shared" si="0"/>
        <v>23</v>
      </c>
      <c r="E14" s="13">
        <f t="shared" si="0"/>
        <v>10</v>
      </c>
      <c r="F14" s="13">
        <f t="shared" si="0"/>
        <v>46</v>
      </c>
      <c r="G14" s="13">
        <f t="shared" si="0"/>
        <v>13</v>
      </c>
      <c r="H14" s="13">
        <f t="shared" si="0"/>
        <v>223</v>
      </c>
      <c r="I14" s="13">
        <f t="shared" si="0"/>
        <v>5</v>
      </c>
    </row>
    <row r="15" spans="1:9" ht="16.5" thickTop="1" thickBot="1" x14ac:dyDescent="0.3">
      <c r="A15" s="16" t="s">
        <v>22</v>
      </c>
      <c r="B15" s="13">
        <f>4000</f>
        <v>4000</v>
      </c>
      <c r="C15" s="13">
        <v>27000</v>
      </c>
      <c r="D15" s="13">
        <v>2000</v>
      </c>
      <c r="E15" s="13">
        <v>13500</v>
      </c>
      <c r="F15" s="13">
        <v>1000</v>
      </c>
      <c r="G15" s="13">
        <v>45000</v>
      </c>
      <c r="H15" s="13">
        <v>3000</v>
      </c>
      <c r="I15" s="13">
        <v>8000</v>
      </c>
    </row>
    <row r="16" spans="1:9" ht="16.5" thickTop="1" thickBot="1" x14ac:dyDescent="0.3">
      <c r="A16" s="16" t="s">
        <v>23</v>
      </c>
      <c r="B16" s="13">
        <f>B14*B15</f>
        <v>1312000</v>
      </c>
      <c r="C16" s="13">
        <f t="shared" ref="C16:I16" si="1">C14*C15</f>
        <v>3294000</v>
      </c>
      <c r="D16" s="13">
        <f t="shared" si="1"/>
        <v>46000</v>
      </c>
      <c r="E16" s="13">
        <f t="shared" si="1"/>
        <v>135000</v>
      </c>
      <c r="F16" s="13">
        <f>F14*F15</f>
        <v>46000</v>
      </c>
      <c r="G16" s="13">
        <f>G14*G15</f>
        <v>585000</v>
      </c>
      <c r="H16" s="13">
        <f>H14*H15</f>
        <v>669000</v>
      </c>
      <c r="I16" s="13">
        <f t="shared" si="1"/>
        <v>40000</v>
      </c>
    </row>
    <row r="17" spans="1:9" ht="15.75" thickTop="1" x14ac:dyDescent="0.25">
      <c r="A17" s="17"/>
      <c r="B17" s="17"/>
      <c r="C17" s="17"/>
      <c r="D17" s="17"/>
      <c r="E17" s="17"/>
      <c r="F17" s="17"/>
      <c r="G17" s="17"/>
      <c r="H17" s="17"/>
      <c r="I17" s="17"/>
    </row>
    <row r="18" spans="1:9" ht="15.75" thickBot="1" x14ac:dyDescent="0.3">
      <c r="A18" s="17"/>
      <c r="B18" s="17"/>
      <c r="C18" s="17"/>
      <c r="D18" s="17"/>
      <c r="E18" s="17"/>
      <c r="F18" s="17"/>
      <c r="G18" s="17"/>
      <c r="H18" s="17"/>
      <c r="I18" s="17"/>
    </row>
    <row r="19" spans="1:9" ht="16.5" thickTop="1" thickBot="1" x14ac:dyDescent="0.3">
      <c r="A19" s="17"/>
      <c r="B19" s="18" t="s">
        <v>24</v>
      </c>
      <c r="C19" s="3">
        <f>B16+D16</f>
        <v>1358000</v>
      </c>
      <c r="D19" s="17"/>
      <c r="E19" s="17"/>
      <c r="F19" s="17"/>
      <c r="G19" s="17"/>
      <c r="H19" s="17"/>
      <c r="I19" s="17"/>
    </row>
    <row r="20" spans="1:9" ht="15.75" thickBot="1" x14ac:dyDescent="0.3">
      <c r="A20" s="17"/>
      <c r="B20" s="19" t="s">
        <v>25</v>
      </c>
      <c r="C20" s="9">
        <f>C16+E16+F16+G16+H16+I16</f>
        <v>4769000</v>
      </c>
      <c r="D20" s="17"/>
      <c r="E20" s="14"/>
      <c r="F20" s="14"/>
      <c r="G20" s="14"/>
      <c r="H20" s="17"/>
      <c r="I20" s="17"/>
    </row>
    <row r="21" spans="1:9" ht="15.75" thickBot="1" x14ac:dyDescent="0.3">
      <c r="A21" s="17"/>
      <c r="B21" s="20" t="s">
        <v>26</v>
      </c>
      <c r="C21" s="21">
        <f>SUM(C19:C20)</f>
        <v>6127000</v>
      </c>
      <c r="D21" s="17"/>
      <c r="E21" s="17"/>
      <c r="F21" s="17"/>
      <c r="G21" s="17"/>
      <c r="H21" s="17"/>
      <c r="I21" s="17"/>
    </row>
    <row r="22" spans="1:9" ht="15.75" thickTop="1" x14ac:dyDescent="0.25"/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landscape" horizontalDpi="4294967293" r:id="rId1"/>
  <headerFooter>
    <oddHeader>&amp;C&amp;26Tagdíj és területi jegy értékesítések 2018.12.31-el bezárólag a Szedres És Vidéke H.E.-nél.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Erdelyesi, Janos</cp:lastModifiedBy>
  <cp:lastPrinted>2019-01-02T06:50:39Z</cp:lastPrinted>
  <dcterms:created xsi:type="dcterms:W3CDTF">2018-01-03T16:01:34Z</dcterms:created>
  <dcterms:modified xsi:type="dcterms:W3CDTF">2019-01-09T12:43:10Z</dcterms:modified>
</cp:coreProperties>
</file>